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ение 4 к правилам сокращ" sheetId="4" r:id="rId1"/>
    <sheet name="по форме" sheetId="9" r:id="rId2"/>
  </sheets>
  <definedNames>
    <definedName name="_xlnm.Print_Area" localSheetId="0">'Приложение 4 к правилам сокращ'!$A$1:$S$22</definedName>
  </definedNames>
  <calcPr calcId="124519"/>
</workbook>
</file>

<file path=xl/calcChain.xml><?xml version="1.0" encoding="utf-8"?>
<calcChain xmlns="http://schemas.openxmlformats.org/spreadsheetml/2006/main">
  <c r="C7" i="9"/>
  <c r="C6"/>
  <c r="B7"/>
  <c r="D6"/>
  <c r="B6"/>
  <c r="G12" i="4" l="1"/>
  <c r="I12"/>
  <c r="G17" l="1"/>
  <c r="H17"/>
  <c r="I17"/>
  <c r="F17"/>
  <c r="J14"/>
  <c r="J16"/>
  <c r="J12"/>
  <c r="J11"/>
  <c r="J17" l="1"/>
</calcChain>
</file>

<file path=xl/sharedStrings.xml><?xml version="1.0" encoding="utf-8"?>
<sst xmlns="http://schemas.openxmlformats.org/spreadsheetml/2006/main" count="127" uniqueCount="50">
  <si>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</si>
  <si>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</si>
  <si>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мероприятия</t>
  </si>
  <si>
    <t>Кол-во в натуральных показателях</t>
  </si>
  <si>
    <t>Сумма инвестиционной программы (проекта), тыс. тенге</t>
  </si>
  <si>
    <t xml:space="preserve">Собственные средства </t>
  </si>
  <si>
    <t xml:space="preserve">план </t>
  </si>
  <si>
    <t xml:space="preserve">факт </t>
  </si>
  <si>
    <t>Заемные средства</t>
  </si>
  <si>
    <t>Бюджетные средства</t>
  </si>
  <si>
    <t>Раздел 1. Реконструкция, модернизация тепловых сетей с учетом проектирования</t>
  </si>
  <si>
    <t>Раздел 2. Замена устаревшего и приобретение нового оборудования</t>
  </si>
  <si>
    <t>Раздел 3.  Приобретение лицензионных программ</t>
  </si>
  <si>
    <t xml:space="preserve">Раздел 4.  Приобретение оргтехники </t>
  </si>
  <si>
    <t xml:space="preserve">Раздел 5.  Приобретение приборов и систем </t>
  </si>
  <si>
    <t>Раздел 6.  Приобретение транспорта и спецмеханизмов</t>
  </si>
  <si>
    <t>Всего по разделам:</t>
  </si>
  <si>
    <t>м.п. трассы</t>
  </si>
  <si>
    <t>ед.</t>
  </si>
  <si>
    <t>-</t>
  </si>
  <si>
    <t>Показатели эффективности, надежности и качества</t>
  </si>
  <si>
    <t>план (год)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</si>
  <si>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</si>
  <si>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</si>
  <si>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</si>
  <si>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</si>
  <si>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</si>
  <si>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</si>
  <si>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аварии отсутствуют</t>
  </si>
  <si>
    <t>Председатель правления                                                                        Курисько В.</t>
  </si>
  <si>
    <t>Председатель правления                                                                                                 Курисько В.В.</t>
  </si>
  <si>
    <t>Процент снижения износа рассчитывается по завершению календарного года</t>
  </si>
  <si>
    <t>факт               (I-полуго-дие)</t>
  </si>
  <si>
    <t>факт         (I-полуго-дие)</t>
  </si>
  <si>
    <t>факт        (I-полуго-дие)</t>
  </si>
  <si>
    <t xml:space="preserve">отклоне-ние </t>
  </si>
  <si>
    <t>причины отклоне-ния</t>
  </si>
  <si>
    <t xml:space="preserve">откло-нение </t>
  </si>
  <si>
    <t>Нерегулиру-емая (иная) деятельность</t>
  </si>
  <si>
    <t>Информация о ходе исполнения инвестиционной программы АО "Астана-Теплотранзит"</t>
  </si>
  <si>
    <t>Ед. измерения (для натураль-ных показателей)</t>
  </si>
  <si>
    <r>
      <t xml:space="preserve">В отчете отражены </t>
    </r>
    <r>
      <rPr>
        <b/>
        <sz val="10"/>
        <color theme="1"/>
        <rFont val="Times New Roman"/>
        <family val="1"/>
        <charset val="204"/>
      </rPr>
      <t xml:space="preserve">годовые </t>
    </r>
    <r>
      <rPr>
        <sz val="10"/>
        <color theme="1"/>
        <rFont val="Times New Roman"/>
        <family val="1"/>
        <charset val="204"/>
      </rPr>
      <t>плановые показатели и фактические показатели   за I- полугодие 2016 года</t>
    </r>
  </si>
  <si>
    <t>Оценка достигнутых показателей будет проведена по завершению  календарного периода инвестиционной программы</t>
  </si>
  <si>
    <t>10.06.2016г.</t>
  </si>
  <si>
    <r>
      <t>План (год)</t>
    </r>
    <r>
      <rPr>
        <sz val="10"/>
        <color theme="1"/>
        <rFont val="Times New Roman"/>
        <family val="1"/>
        <charset val="204"/>
      </rPr>
      <t xml:space="preserve"> </t>
    </r>
  </si>
  <si>
    <t>Процент снижения потери рассчитывается по завершению календарного года</t>
  </si>
  <si>
    <t xml:space="preserve">Факт полугодия, предшествующего отчетному периоду </t>
  </si>
  <si>
    <t xml:space="preserve">Факт текущего года   </t>
  </si>
  <si>
    <t xml:space="preserve"> за I - полугодие 2016 года по передаче и распределению тепловой энергии, утвержденной приказом от 25.08.2015 года № 119-0Д</t>
  </si>
  <si>
    <t>Департамент Комитета по регулированию естественных монополий и защите конкуренции Министерства МНЭ РК по г. Астана" и Управлением энергетики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</si>
</sst>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"/>
  <sheetViews>
    <sheetView tabSelected="1" view="pageBreakPreview" zoomScale="75" zoomScaleSheetLayoutView="75" workbookViewId="0">
      <selection activeCell="A3" sqref="A3:XFD4"/>
    </sheetView>
  </sheetViews>
  <sheetFormatPr defaultRowHeight="14.4"/>
  <cols>
    <col min="1" max="1" width="5.33203125" customWidth="1"/>
    <col min="2" max="2" width="27.33203125" customWidth="1"/>
    <col min="3" max="3" width="13.109375" customWidth="1"/>
    <col min="4" max="4" width="7" customWidth="1"/>
    <col min="5" max="5" width="10.88671875" customWidth="1"/>
    <col min="6" max="6" width="10.109375" customWidth="1"/>
    <col min="7" max="7" width="11.109375" customWidth="1"/>
    <col min="8" max="8" width="10.109375" customWidth="1"/>
    <col min="9" max="9" width="9.6640625" customWidth="1"/>
    <col min="10" max="10" width="11.44140625" customWidth="1"/>
    <col min="11" max="11" width="11.6640625" customWidth="1"/>
    <col min="12" max="12" width="5.109375" customWidth="1"/>
    <col min="13" max="13" width="5.6640625" customWidth="1"/>
    <col min="14" max="14" width="8.44140625" customWidth="1"/>
    <col min="15" max="15" width="11.33203125" customWidth="1"/>
    <col min="16" max="16" width="5.33203125" customWidth="1"/>
    <col min="17" max="17" width="7.88671875" customWidth="1"/>
    <col min="18" max="18" width="6.33203125" customWidth="1"/>
  </cols>
  <sheetData>
    <row r="1" spans="1:19">
      <c r="P1" s="10"/>
      <c r="Q1" s="10"/>
      <c r="R1" s="10"/>
      <c r="S1" s="10"/>
    </row>
    <row r="2" spans="1:19" ht="15.6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27" customFormat="1" ht="16.2" customHeight="1">
      <c r="A3" s="54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27" customFormat="1" ht="15.6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27" customFormat="1" ht="15.6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7" spans="1:19" ht="17.25" customHeight="1">
      <c r="A7" s="35" t="s">
        <v>0</v>
      </c>
      <c r="B7" s="47" t="s">
        <v>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ht="80.400000000000006" customHeight="1">
      <c r="A8" s="46"/>
      <c r="B8" s="35" t="s">
        <v>2</v>
      </c>
      <c r="C8" s="35" t="s">
        <v>40</v>
      </c>
      <c r="D8" s="43" t="s">
        <v>3</v>
      </c>
      <c r="E8" s="45"/>
      <c r="F8" s="43" t="s">
        <v>4</v>
      </c>
      <c r="G8" s="45"/>
      <c r="H8" s="43" t="s">
        <v>5</v>
      </c>
      <c r="I8" s="44"/>
      <c r="J8" s="44"/>
      <c r="K8" s="45"/>
      <c r="L8" s="43" t="s">
        <v>8</v>
      </c>
      <c r="M8" s="44"/>
      <c r="N8" s="44"/>
      <c r="O8" s="45"/>
      <c r="P8" s="43" t="s">
        <v>9</v>
      </c>
      <c r="Q8" s="45"/>
      <c r="R8" s="43" t="s">
        <v>38</v>
      </c>
      <c r="S8" s="45"/>
    </row>
    <row r="9" spans="1:19" ht="46.8">
      <c r="A9" s="36"/>
      <c r="B9" s="36"/>
      <c r="C9" s="36"/>
      <c r="D9" s="1" t="s">
        <v>21</v>
      </c>
      <c r="E9" s="1" t="s">
        <v>32</v>
      </c>
      <c r="F9" s="1" t="s">
        <v>21</v>
      </c>
      <c r="G9" s="1" t="s">
        <v>33</v>
      </c>
      <c r="H9" s="1" t="s">
        <v>21</v>
      </c>
      <c r="I9" s="1" t="s">
        <v>34</v>
      </c>
      <c r="J9" s="1" t="s">
        <v>35</v>
      </c>
      <c r="K9" s="1" t="s">
        <v>36</v>
      </c>
      <c r="L9" s="2" t="s">
        <v>6</v>
      </c>
      <c r="M9" s="2" t="s">
        <v>7</v>
      </c>
      <c r="N9" s="1" t="s">
        <v>37</v>
      </c>
      <c r="O9" s="1" t="s">
        <v>36</v>
      </c>
      <c r="P9" s="2" t="s">
        <v>6</v>
      </c>
      <c r="Q9" s="2" t="s">
        <v>7</v>
      </c>
      <c r="R9" s="2" t="s">
        <v>6</v>
      </c>
      <c r="S9" s="2" t="s">
        <v>7</v>
      </c>
    </row>
    <row r="10" spans="1:19" s="28" customFormat="1" ht="13.8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</row>
    <row r="11" spans="1:19" ht="46.95" customHeight="1">
      <c r="A11" s="2">
        <v>1</v>
      </c>
      <c r="B11" s="4" t="s">
        <v>10</v>
      </c>
      <c r="C11" s="18" t="s">
        <v>17</v>
      </c>
      <c r="D11" s="8">
        <v>6543</v>
      </c>
      <c r="E11" s="2" t="s">
        <v>19</v>
      </c>
      <c r="F11" s="8">
        <v>1038112</v>
      </c>
      <c r="G11" s="8">
        <v>58091</v>
      </c>
      <c r="H11" s="8">
        <v>1038112</v>
      </c>
      <c r="I11" s="8">
        <v>58091</v>
      </c>
      <c r="J11" s="8">
        <f>I11-H11</f>
        <v>-980021</v>
      </c>
      <c r="K11" s="40" t="s">
        <v>41</v>
      </c>
      <c r="L11" s="2" t="s">
        <v>19</v>
      </c>
      <c r="M11" s="2" t="s">
        <v>19</v>
      </c>
      <c r="N11" s="2" t="s">
        <v>19</v>
      </c>
      <c r="O11" s="2" t="s">
        <v>19</v>
      </c>
      <c r="P11" s="2" t="s">
        <v>19</v>
      </c>
      <c r="Q11" s="2" t="s">
        <v>19</v>
      </c>
      <c r="R11" s="2" t="s">
        <v>19</v>
      </c>
      <c r="S11" s="2" t="s">
        <v>19</v>
      </c>
    </row>
    <row r="12" spans="1:19" ht="41.25" customHeight="1">
      <c r="A12" s="2">
        <v>2</v>
      </c>
      <c r="B12" s="3" t="s">
        <v>11</v>
      </c>
      <c r="C12" s="7" t="s">
        <v>18</v>
      </c>
      <c r="D12" s="7">
        <v>24</v>
      </c>
      <c r="E12" s="7">
        <v>14</v>
      </c>
      <c r="F12" s="8">
        <v>61480</v>
      </c>
      <c r="G12" s="8">
        <f>1332-50</f>
        <v>1282</v>
      </c>
      <c r="H12" s="8">
        <v>61480</v>
      </c>
      <c r="I12" s="8">
        <f>1332-50</f>
        <v>1282</v>
      </c>
      <c r="J12" s="8">
        <f>I12-H12</f>
        <v>-60198</v>
      </c>
      <c r="K12" s="41"/>
      <c r="L12" s="2" t="s">
        <v>19</v>
      </c>
      <c r="M12" s="2" t="s">
        <v>19</v>
      </c>
      <c r="N12" s="2" t="s">
        <v>19</v>
      </c>
      <c r="O12" s="2" t="s">
        <v>19</v>
      </c>
      <c r="P12" s="2" t="s">
        <v>19</v>
      </c>
      <c r="Q12" s="2" t="s">
        <v>19</v>
      </c>
      <c r="R12" s="2" t="s">
        <v>19</v>
      </c>
      <c r="S12" s="2" t="s">
        <v>19</v>
      </c>
    </row>
    <row r="13" spans="1:19" ht="27.75" customHeight="1">
      <c r="A13" s="2">
        <v>3</v>
      </c>
      <c r="B13" s="4" t="s">
        <v>12</v>
      </c>
      <c r="C13" s="7" t="s">
        <v>18</v>
      </c>
      <c r="D13" s="7">
        <v>1</v>
      </c>
      <c r="E13" s="2" t="s">
        <v>19</v>
      </c>
      <c r="F13" s="8">
        <v>6072</v>
      </c>
      <c r="G13" s="2" t="s">
        <v>19</v>
      </c>
      <c r="H13" s="8">
        <v>6072</v>
      </c>
      <c r="I13" s="2" t="s">
        <v>19</v>
      </c>
      <c r="J13" s="8">
        <v>-6072</v>
      </c>
      <c r="K13" s="41"/>
      <c r="L13" s="2" t="s">
        <v>19</v>
      </c>
      <c r="M13" s="2" t="s">
        <v>19</v>
      </c>
      <c r="N13" s="2" t="s">
        <v>19</v>
      </c>
      <c r="O13" s="2" t="s">
        <v>19</v>
      </c>
      <c r="P13" s="2" t="s">
        <v>19</v>
      </c>
      <c r="Q13" s="2" t="s">
        <v>19</v>
      </c>
      <c r="R13" s="2" t="s">
        <v>19</v>
      </c>
      <c r="S13" s="2" t="s">
        <v>19</v>
      </c>
    </row>
    <row r="14" spans="1:19" ht="28.95" customHeight="1">
      <c r="A14" s="2">
        <v>4</v>
      </c>
      <c r="B14" s="4" t="s">
        <v>13</v>
      </c>
      <c r="C14" s="7" t="s">
        <v>18</v>
      </c>
      <c r="D14" s="7">
        <v>48</v>
      </c>
      <c r="E14" s="7">
        <v>47</v>
      </c>
      <c r="F14" s="8">
        <v>4104</v>
      </c>
      <c r="G14" s="8">
        <v>3151</v>
      </c>
      <c r="H14" s="8">
        <v>4104</v>
      </c>
      <c r="I14" s="8">
        <v>3151</v>
      </c>
      <c r="J14" s="8">
        <f t="shared" ref="J14:J16" si="0">I14-H14</f>
        <v>-953</v>
      </c>
      <c r="K14" s="41"/>
      <c r="L14" s="2" t="s">
        <v>19</v>
      </c>
      <c r="M14" s="2" t="s">
        <v>19</v>
      </c>
      <c r="N14" s="2" t="s">
        <v>19</v>
      </c>
      <c r="O14" s="2" t="s">
        <v>19</v>
      </c>
      <c r="P14" s="2" t="s">
        <v>19</v>
      </c>
      <c r="Q14" s="2" t="s">
        <v>19</v>
      </c>
      <c r="R14" s="2" t="s">
        <v>19</v>
      </c>
      <c r="S14" s="2" t="s">
        <v>19</v>
      </c>
    </row>
    <row r="15" spans="1:19" ht="26.4" customHeight="1">
      <c r="A15" s="2">
        <v>5</v>
      </c>
      <c r="B15" s="11" t="s">
        <v>14</v>
      </c>
      <c r="C15" s="7" t="s">
        <v>18</v>
      </c>
      <c r="D15" s="7">
        <v>1</v>
      </c>
      <c r="E15" s="2" t="s">
        <v>19</v>
      </c>
      <c r="F15" s="8">
        <v>2246</v>
      </c>
      <c r="G15" s="2" t="s">
        <v>19</v>
      </c>
      <c r="H15" s="8">
        <v>2246</v>
      </c>
      <c r="I15" s="2" t="s">
        <v>19</v>
      </c>
      <c r="J15" s="8">
        <v>-2246</v>
      </c>
      <c r="K15" s="41"/>
      <c r="L15" s="2" t="s">
        <v>19</v>
      </c>
      <c r="M15" s="2" t="s">
        <v>19</v>
      </c>
      <c r="N15" s="2" t="s">
        <v>19</v>
      </c>
      <c r="O15" s="2" t="s">
        <v>19</v>
      </c>
      <c r="P15" s="2" t="s">
        <v>19</v>
      </c>
      <c r="Q15" s="2" t="s">
        <v>19</v>
      </c>
      <c r="R15" s="2" t="s">
        <v>19</v>
      </c>
      <c r="S15" s="2" t="s">
        <v>19</v>
      </c>
    </row>
    <row r="16" spans="1:19" ht="25.95" customHeight="1">
      <c r="A16" s="2">
        <v>6</v>
      </c>
      <c r="B16" s="4" t="s">
        <v>15</v>
      </c>
      <c r="C16" s="7" t="s">
        <v>18</v>
      </c>
      <c r="D16" s="7">
        <v>18</v>
      </c>
      <c r="E16" s="7">
        <v>1</v>
      </c>
      <c r="F16" s="8">
        <v>114279</v>
      </c>
      <c r="G16" s="8">
        <v>649</v>
      </c>
      <c r="H16" s="8">
        <v>114279</v>
      </c>
      <c r="I16" s="8">
        <v>649</v>
      </c>
      <c r="J16" s="8">
        <f t="shared" si="0"/>
        <v>-113630</v>
      </c>
      <c r="K16" s="42"/>
      <c r="L16" s="2" t="s">
        <v>19</v>
      </c>
      <c r="M16" s="2" t="s">
        <v>19</v>
      </c>
      <c r="N16" s="2" t="s">
        <v>19</v>
      </c>
      <c r="O16" s="2" t="s">
        <v>19</v>
      </c>
      <c r="P16" s="2" t="s">
        <v>19</v>
      </c>
      <c r="Q16" s="2" t="s">
        <v>19</v>
      </c>
      <c r="R16" s="2" t="s">
        <v>19</v>
      </c>
      <c r="S16" s="2" t="s">
        <v>19</v>
      </c>
    </row>
    <row r="17" spans="1:19" s="17" customFormat="1" ht="23.4" customHeight="1">
      <c r="A17" s="15"/>
      <c r="B17" s="5" t="s">
        <v>16</v>
      </c>
      <c r="C17" s="16"/>
      <c r="D17" s="16"/>
      <c r="E17" s="14"/>
      <c r="F17" s="6">
        <f>SUM(F11:F16)</f>
        <v>1226293</v>
      </c>
      <c r="G17" s="6">
        <f t="shared" ref="G17:J17" si="1">SUM(G11:G16)</f>
        <v>63173</v>
      </c>
      <c r="H17" s="6">
        <f t="shared" si="1"/>
        <v>1226293</v>
      </c>
      <c r="I17" s="6">
        <f t="shared" si="1"/>
        <v>63173</v>
      </c>
      <c r="J17" s="6">
        <f t="shared" si="1"/>
        <v>-1163120</v>
      </c>
      <c r="K17" s="15"/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  <row r="18" spans="1:19" s="17" customFormat="1" ht="23.4" customHeight="1">
      <c r="A18" s="19"/>
      <c r="B18" s="20"/>
      <c r="C18" s="21"/>
      <c r="D18" s="21"/>
      <c r="E18" s="22"/>
      <c r="F18" s="23"/>
      <c r="G18" s="23"/>
      <c r="H18" s="23"/>
      <c r="I18" s="23"/>
      <c r="J18" s="23"/>
      <c r="K18" s="19"/>
      <c r="L18" s="24"/>
      <c r="M18" s="24"/>
      <c r="N18" s="24"/>
      <c r="O18" s="24"/>
      <c r="P18" s="24"/>
      <c r="Q18" s="24"/>
      <c r="R18" s="24"/>
      <c r="S18" s="24"/>
    </row>
    <row r="20" spans="1:19" ht="21.6" customHeight="1">
      <c r="A20" s="37" t="s">
        <v>30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21.6" customHeight="1">
      <c r="R21" t="s">
        <v>43</v>
      </c>
    </row>
  </sheetData>
  <mergeCells count="16">
    <mergeCell ref="A3:S3"/>
    <mergeCell ref="C8:C9"/>
    <mergeCell ref="A20:S20"/>
    <mergeCell ref="A2:S2"/>
    <mergeCell ref="A5:S5"/>
    <mergeCell ref="K11:K16"/>
    <mergeCell ref="L8:O8"/>
    <mergeCell ref="P8:Q8"/>
    <mergeCell ref="R8:S8"/>
    <mergeCell ref="A7:A9"/>
    <mergeCell ref="B7:S7"/>
    <mergeCell ref="B8:B9"/>
    <mergeCell ref="D8:E8"/>
    <mergeCell ref="F8:G8"/>
    <mergeCell ref="H8:K8"/>
    <mergeCell ref="A4:S4"/>
  </mergeCells>
  <pageMargins left="0.35433070866141736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"/>
  <sheetViews>
    <sheetView workbookViewId="0">
      <selection activeCell="D6" sqref="D6"/>
    </sheetView>
  </sheetViews>
  <sheetFormatPr defaultRowHeight="14.4"/>
  <cols>
    <col min="1" max="1" width="28.33203125" customWidth="1"/>
    <col min="2" max="2" width="21.44140625" customWidth="1"/>
    <col min="3" max="3" width="14.44140625" customWidth="1"/>
    <col min="4" max="4" width="19.44140625" customWidth="1"/>
    <col min="5" max="5" width="15.33203125" customWidth="1"/>
    <col min="6" max="6" width="16.6640625" customWidth="1"/>
  </cols>
  <sheetData>
    <row r="5" spans="1:6" ht="97.95" customHeight="1">
      <c r="A5" s="13" t="s">
        <v>20</v>
      </c>
      <c r="B5" s="13" t="s">
        <v>46</v>
      </c>
      <c r="C5" s="13" t="s">
        <v>44</v>
      </c>
      <c r="D5" s="13" t="s">
        <v>47</v>
      </c>
      <c r="E5" s="13" t="s">
        <v>22</v>
      </c>
      <c r="F5" s="13" t="s">
        <v>23</v>
      </c>
    </row>
    <row r="6" spans="1:6" ht="66.75" customHeight="1">
      <c r="A6" s="9" t="s">
        <v>24</v>
      </c>
      <c r="B6" s="25">
        <f>2726913/2811385*100-100</f>
        <v>-3.0046400617489155</v>
      </c>
      <c r="C6" s="26">
        <f>4985130/4795272*100-100</f>
        <v>3.9592748857624827</v>
      </c>
      <c r="D6" s="25">
        <f>2652596/2726913*100-100</f>
        <v>-2.7253161358649862</v>
      </c>
      <c r="E6" s="50" t="s">
        <v>42</v>
      </c>
      <c r="F6" s="50" t="s">
        <v>19</v>
      </c>
    </row>
    <row r="7" spans="1:6" ht="67.5" customHeight="1">
      <c r="A7" s="9" t="s">
        <v>25</v>
      </c>
      <c r="B7" s="8">
        <f>59.2-59.2</f>
        <v>0</v>
      </c>
      <c r="C7" s="30">
        <f>58.2-59.2</f>
        <v>-1</v>
      </c>
      <c r="D7" s="29" t="s">
        <v>31</v>
      </c>
      <c r="E7" s="51"/>
      <c r="F7" s="51"/>
    </row>
    <row r="8" spans="1:6" ht="54.75" customHeight="1">
      <c r="A8" s="9" t="s">
        <v>26</v>
      </c>
      <c r="B8" s="30">
        <v>-0.1</v>
      </c>
      <c r="C8" s="30">
        <v>0.2</v>
      </c>
      <c r="D8" s="29" t="s">
        <v>45</v>
      </c>
      <c r="E8" s="51"/>
      <c r="F8" s="51"/>
    </row>
    <row r="9" spans="1:6" ht="53.4">
      <c r="A9" s="9" t="s">
        <v>27</v>
      </c>
      <c r="B9" s="7" t="s">
        <v>28</v>
      </c>
      <c r="C9" s="7" t="s">
        <v>19</v>
      </c>
      <c r="D9" s="7" t="s">
        <v>28</v>
      </c>
      <c r="E9" s="52"/>
      <c r="F9" s="52"/>
    </row>
    <row r="10" spans="1:6">
      <c r="A10" s="32"/>
      <c r="B10" s="33"/>
      <c r="C10" s="33"/>
      <c r="D10" s="33"/>
      <c r="E10" s="34"/>
      <c r="F10" s="31"/>
    </row>
    <row r="12" spans="1:6" ht="14.4" customHeight="1">
      <c r="A12" s="53" t="s">
        <v>29</v>
      </c>
      <c r="B12" s="53"/>
      <c r="C12" s="53"/>
      <c r="D12" s="53"/>
      <c r="E12" s="53"/>
      <c r="F12" s="53"/>
    </row>
    <row r="13" spans="1:6" ht="14.4" customHeight="1"/>
    <row r="14" spans="1:6" ht="14.4" customHeight="1"/>
    <row r="15" spans="1:6" ht="14.4" customHeight="1">
      <c r="F15" t="s">
        <v>43</v>
      </c>
    </row>
  </sheetData>
  <mergeCells count="3">
    <mergeCell ref="F6:F9"/>
    <mergeCell ref="A12:F12"/>
    <mergeCell ref="E6:E9"/>
  </mergeCells>
  <pageMargins left="0.39370078740157483" right="0.35433070866141736" top="0.46" bottom="0.49" header="0.27559055118110237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 к правилам сокращ</vt:lpstr>
      <vt:lpstr>по форме</vt:lpstr>
      <vt:lpstr>'Приложение 4 к правилам сокращ'!Область_печати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2016-06-10T05:53:27Z</dcterms:modified>
</cp:coreProperties>
</file>